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'Лист1'!$A$1:$I$65</definedName>
  </definedNames>
  <calcPr fullCalcOnLoad="1"/>
</workbook>
</file>

<file path=xl/sharedStrings.xml><?xml version="1.0" encoding="utf-8"?>
<sst xmlns="http://schemas.openxmlformats.org/spreadsheetml/2006/main" count="151" uniqueCount="151">
  <si>
    <t>№</t>
  </si>
  <si>
    <t>Наименование государственной программы, подпрограммы</t>
  </si>
  <si>
    <t>Реквизиты постановления Правительства Брянской области, утверждающего государственную программу</t>
  </si>
  <si>
    <t>Бюджетные ассигнования, утвержденные законом об областном бюджете</t>
  </si>
  <si>
    <t>Бюджетные ассигнования, утвержденные сводной бюджетной росписью с учетом изменений, рублей</t>
  </si>
  <si>
    <t>Кассовое исполнение, рублей</t>
  </si>
  <si>
    <t>Обеспечение реализации полномочий высшего исполнительного органа государственной власти Брянской области (2014-2020 годы)</t>
  </si>
  <si>
    <t>№ 814-п от 30.12.2013</t>
  </si>
  <si>
    <t>администрация Губернатора Брянской области и Правительства Брянской области</t>
  </si>
  <si>
    <t>Охрана окружающей среды, воспроизводство и использование природных ресурсов Брянской области (2014-2020 годы)</t>
  </si>
  <si>
    <t>Региональная политка Брянской области (2014-2020 годы)</t>
  </si>
  <si>
    <t>Развитие топливно-энергетического комплекса и жилищно-коммунального хозяйства Брянской области (2014-2020 годы)</t>
  </si>
  <si>
    <t>Развитие здравоохранения Брянской области (2014-2020 годы)</t>
  </si>
  <si>
    <t>Развитие культуры и туризма в Брянской области (2014-2020 годы)</t>
  </si>
  <si>
    <t xml:space="preserve">Развитие образования и науки Брянской области (2014-2020 годы) </t>
  </si>
  <si>
    <t>Развитие сельского хозяйства и регулирование рынков сельскохозяйственной продукции, сырья и продовольствия Брянской области (2014-2020 годы)</t>
  </si>
  <si>
    <t>Управление государственными финансами Брянской области (2014-2020 годы)</t>
  </si>
  <si>
    <t>Обеспечение реализации государственных полномочий в области строительства, архитектуры и развития дорожного хозяйства Брянской области (2014-2020 годы)</t>
  </si>
  <si>
    <t>Социальная и демографическая политика Брянской области (2014-2020 годы)</t>
  </si>
  <si>
    <t>Развитие физической культуры и спорта Брянской области (2014-2020 годы)</t>
  </si>
  <si>
    <t>Развитие мировой юстиции Брянской области (2014-2020 годы)</t>
  </si>
  <si>
    <t>Содействие занятости населения,государственное регулирование социально-трудовых отношений и охраны труда в Брянской области (2014-2020 годы)</t>
  </si>
  <si>
    <t>Развитие лесного хозяйства Брянской области (2014-2020 годы)</t>
  </si>
  <si>
    <t>Развитие промышленности, транспорта и связи Брянской области (2014-2020 годы)</t>
  </si>
  <si>
    <t>Экономическое развитие, инвестиционная политика и инновационная экономика Брянской области (2014-2020 годы)</t>
  </si>
  <si>
    <t>17.1</t>
  </si>
  <si>
    <t>17.2</t>
  </si>
  <si>
    <t>17.3</t>
  </si>
  <si>
    <t>17.4</t>
  </si>
  <si>
    <t>17.5</t>
  </si>
  <si>
    <t>17.6</t>
  </si>
  <si>
    <t>17.7</t>
  </si>
  <si>
    <t>№769-п от 30.12.2013</t>
  </si>
  <si>
    <t>департамент экономического развития Брянской области</t>
  </si>
  <si>
    <t>департамент образования и науки Брянской области</t>
  </si>
  <si>
    <t>№836 от 13.12.2013</t>
  </si>
  <si>
    <t>департамент здравоохранения Брянской области</t>
  </si>
  <si>
    <t>департамент строительства и архитектуры Брянской области</t>
  </si>
  <si>
    <t>№833-п от 30.12.2013</t>
  </si>
  <si>
    <t>10.1</t>
  </si>
  <si>
    <t>10.2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</si>
  <si>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</t>
  </si>
  <si>
    <t>10.3</t>
  </si>
  <si>
    <t>Подпрограмма "Развитие социальной и инженерной инфраструктуры Брянской области"</t>
  </si>
  <si>
    <t>10.4</t>
  </si>
  <si>
    <t>Подпрограмма "Автомобильные дороги"</t>
  </si>
  <si>
    <t>10.5</t>
  </si>
  <si>
    <t>Подпрограмма "Безопасность дорожного движения в Брянской области"</t>
  </si>
  <si>
    <t>10.6</t>
  </si>
  <si>
    <t>Подпрограмма "Государственный строительный надзор Брянской области"</t>
  </si>
  <si>
    <t>№ 826 от 30.12.2013</t>
  </si>
  <si>
    <t>управление мировой юстиции Брянской области</t>
  </si>
  <si>
    <t>№ 842-п от 30.12.2013</t>
  </si>
  <si>
    <t>департамент внутренней политики Брянской области</t>
  </si>
  <si>
    <t>№ 839-п от 30.12.2013</t>
  </si>
  <si>
    <t>департамент ТЭК и ЖКХ Брянской области</t>
  </si>
  <si>
    <t>4.1</t>
  </si>
  <si>
    <t>Подпрограмма "Чистая вода"</t>
  </si>
  <si>
    <t>Подпрограмма "Развитие подотрасли растениеводства, переработки и реализации продукции растениеводства" (2014 - 2020 годы)</t>
  </si>
  <si>
    <t>8.1</t>
  </si>
  <si>
    <t>№ 858-п от30.12.2013</t>
  </si>
  <si>
    <t>департамент культуры Брянской области</t>
  </si>
  <si>
    <t>№ 824 от 30.12.2013</t>
  </si>
  <si>
    <t>управление по труду и занятости населения Брянской области</t>
  </si>
  <si>
    <t>14.1</t>
  </si>
  <si>
    <t>14.2</t>
  </si>
  <si>
    <t>№ 825-п от 30.12.2013</t>
  </si>
  <si>
    <t>департамент финансов Брянской области</t>
  </si>
  <si>
    <t>9.1</t>
  </si>
  <si>
    <t>9.2</t>
  </si>
  <si>
    <t>9.3</t>
  </si>
  <si>
    <t>№853 от 30.12.2013</t>
  </si>
  <si>
    <t>департамент природных ресурсов и экологии Брянской области</t>
  </si>
  <si>
    <t>№ 855-п от 30.12.2015</t>
  </si>
  <si>
    <t>департамент сельского хозяйства Брянской области</t>
  </si>
  <si>
    <t>Подпрограмма "Развитие подотрасли животноводства, переработки и реализации продукции животноводства" (2014 - 2020 годы)</t>
  </si>
  <si>
    <t>8.2</t>
  </si>
  <si>
    <t>8.3</t>
  </si>
  <si>
    <t>8.4</t>
  </si>
  <si>
    <t>8.5</t>
  </si>
  <si>
    <t>8.6</t>
  </si>
  <si>
    <t>Подпрограмма "Развитие овощеводства открытого и защищенного грунта и семенного картофелеводства" (2015 - 2020 годы)</t>
  </si>
  <si>
    <t>8.7</t>
  </si>
  <si>
    <t>8.8</t>
  </si>
  <si>
    <t>8.9</t>
  </si>
  <si>
    <t>8.10</t>
  </si>
  <si>
    <t>8.11</t>
  </si>
  <si>
    <t>8.12</t>
  </si>
  <si>
    <t>департамент семьи, социальной и демографической политики Брянской области</t>
  </si>
  <si>
    <t>№ 851-п от 30.12.2013</t>
  </si>
  <si>
    <t>11.1</t>
  </si>
  <si>
    <t>11.2</t>
  </si>
  <si>
    <t>11.3</t>
  </si>
  <si>
    <t>11.4</t>
  </si>
  <si>
    <t>управление физической культуры и спорта Брянской области</t>
  </si>
  <si>
    <t xml:space="preserve">№ 835-п от 30.12.2013 </t>
  </si>
  <si>
    <t>управление лесами Брянской области</t>
  </si>
  <si>
    <t>№ 832-п от 30.12.2013</t>
  </si>
  <si>
    <t>№859-п от 30.12.2013</t>
  </si>
  <si>
    <t>департамент промышленности, транспорта и связи Брянской области</t>
  </si>
  <si>
    <t>Сведения о реализации государственных программ Брянской области в 1 полугодии 2015 года</t>
  </si>
  <si>
    <t xml:space="preserve">Подпрограмма "Развитие мясного скотоводства" </t>
  </si>
  <si>
    <t xml:space="preserve">Подпрограмма "Поддержка малых форм хозяйствования" </t>
  </si>
  <si>
    <t xml:space="preserve">Подпрограмма "Обеспечение реализации государственной программы" </t>
  </si>
  <si>
    <t xml:space="preserve">Подпрограмма "Реализация полномочий в области ветеринарии" </t>
  </si>
  <si>
    <t xml:space="preserve">Подпрограмма "Развитие молочного скотоводства" </t>
  </si>
  <si>
    <t xml:space="preserve">Подпрограмма "Поддержка племенного дела, селекции и семеноводства" </t>
  </si>
  <si>
    <t xml:space="preserve">Подпрограмма "Совершенствование управления общественными финансами" </t>
  </si>
  <si>
    <t xml:space="preserve">Подпрограмма "Межбюджетные отношения с муниципальными образованиями" </t>
  </si>
  <si>
    <t xml:space="preserve">Подпрограмма "Содействие в сфере государственных закупок Брянской области" </t>
  </si>
  <si>
    <t xml:space="preserve">Подпрограмма "Доступная среда" </t>
  </si>
  <si>
    <t xml:space="preserve">Подпрограмма "Повышение качества жизни граждан пожилого возраста на территории Брянской области" </t>
  </si>
  <si>
    <t xml:space="preserve">Подпрограмма "Развитие системы органов ЗАГС Брянской области" </t>
  </si>
  <si>
    <t xml:space="preserve"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</t>
  </si>
  <si>
    <t xml:space="preserve">Подпрограмма "Улучшение условий и охраны труда в Брянской области" </t>
  </si>
  <si>
    <t xml:space="preserve">Подпрограмма "Оказание содействия добровольному переселению в Брянскую область соотечественников, проживающих за рубежом" </t>
  </si>
  <si>
    <t xml:space="preserve">Подпрограмма "Экономическое развитие" </t>
  </si>
  <si>
    <t xml:space="preserve">Подпрограмма "Государственное регулирование тарифов Брянской области" </t>
  </si>
  <si>
    <t xml:space="preserve">Подпрограмма "Управление государственным имуществом Брянской области" </t>
  </si>
  <si>
    <t xml:space="preserve">Подпрограмма "Государственная поддержка малого и среднего предпринимательства в Брянской области" </t>
  </si>
  <si>
    <t>Подпрограмма "Развитие информационного общества и инфраструктуры электронного правительства Брянской области"</t>
  </si>
  <si>
    <t xml:space="preserve">Подпрограмма «Развитие мелиорации земель сельскохозяйственного назначения Брянской области» </t>
  </si>
  <si>
    <t xml:space="preserve">Подпрограмма "Устойчивое развитие сельских территорий" </t>
  </si>
  <si>
    <t xml:space="preserve">Подпрограмма "Создание общих условий функционирования агропромышленного комплекса" </t>
  </si>
  <si>
    <t xml:space="preserve">Подпрограмма "Содействие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правонарушений и противодействие преступности на территории Брянской области" </t>
  </si>
  <si>
    <t xml:space="preserve">Подпрограмма "Реформирование государственной гражданской службы и формированиерезерва управленческих кадровБрянской области" </t>
  </si>
  <si>
    <t>Процент исполнения сводной бюджет-ной росписи с учетом изменений, %</t>
  </si>
  <si>
    <t>1.1</t>
  </si>
  <si>
    <t>1.2</t>
  </si>
  <si>
    <t>управление государственных закупок Брянской области</t>
  </si>
  <si>
    <t>Ответственный исполнитель государственной программы/ подпрограммы</t>
  </si>
  <si>
    <t>до 01.01.2015 подпрограмма являлась самостоятельной госпрограммой утвержденной, постановлением от 30.12.2013 № 823-п</t>
  </si>
  <si>
    <t>управление ветеринарии Брянской области</t>
  </si>
  <si>
    <t>Примечание</t>
  </si>
  <si>
    <t>до 01.01.2015 подпрограмма являлась самостоятельной госпрограммой утвержденной, постановлением от 30.12.2013 № 844-п</t>
  </si>
  <si>
    <t>до 01.01.2015 подпрограмма являлась самостоятельной госпрограммой утвержденной, постановлением от 30.12.2013 № 822-п</t>
  </si>
  <si>
    <t>Государственная строительная инспекция Брянской области</t>
  </si>
  <si>
    <t>управление записи актов гражданского состояния Брянской области</t>
  </si>
  <si>
    <t>до 01.01.2015 подпрограмма являлась самостоятельной госпрограммой, утвержденной постановлением от 30.12.2013 № 856-п</t>
  </si>
  <si>
    <t>до 01.01.2015 подпрограмма являлась самостоятельной госпрограммой, утвержденной постановлением от 30.12.2013 № 831-п</t>
  </si>
  <si>
    <t>управление государственного регулирования тарифов Брянской области</t>
  </si>
  <si>
    <t>управление имущественных отношений Брянской области</t>
  </si>
  <si>
    <t>с 01.01.2015 года государственная инспекция по надзору за техническим состоянием самоходных машин и других видов техники Брянской области является соисполнителем основного меропиятия госпрограммы</t>
  </si>
  <si>
    <t>№ 857-п от 30.12.2013</t>
  </si>
  <si>
    <t>Подпрограмма"Развитие ипотечного кредитования в жилищном строительстве"</t>
  </si>
  <si>
    <t>до 01.01.2015 подпрограмма являлась самостоятельной госпрограммой утвержденной, постановлением от 30.12.2013 № 830-п</t>
  </si>
  <si>
    <t xml:space="preserve">Подпрограмма "Повышение качества и доступности предоставления государственных и муниципальных услуг в Брянской области" </t>
  </si>
  <si>
    <t xml:space="preserve">Подпрограмма "Повышение инвестиционной привлекательности Брянской области " </t>
  </si>
  <si>
    <t>с 01.01.2015 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 является соисполнителем подпрограммы</t>
  </si>
  <si>
    <t>с 01.01.2015 Государственная жилищная инспекция Брянской области является соисполнителем основного мероприятия госпрограммы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</si>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</sst>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4" fontId="5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wrapText="1"/>
    </xf>
    <xf numFmtId="0" fontId="2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2" xfId="0" applyFont="1" applyBorder="1" applyAlignment="1">
      <alignment horizontal="right"/>
    </xf>
    <xf numFmtId="4" fontId="7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56">
      <selection activeCell="B59" sqref="B59"/>
    </sheetView>
  </sheetViews>
  <sheetFormatPr defaultColWidth="9.140625" defaultRowHeight="15"/>
  <cols>
    <col min="1" max="1" width="5.00390625" style="0" customWidth="1"/>
    <col min="2" max="2" width="19.28125" style="0" customWidth="1"/>
    <col min="3" max="3" width="17.57421875" style="0" customWidth="1"/>
    <col min="4" max="4" width="18.57421875" style="0" customWidth="1"/>
    <col min="5" max="5" width="18.140625" style="0" customWidth="1"/>
    <col min="6" max="6" width="17.8515625" style="0" customWidth="1"/>
    <col min="7" max="7" width="19.00390625" style="0" customWidth="1"/>
    <col min="8" max="8" width="12.57421875" style="0" customWidth="1"/>
    <col min="9" max="9" width="16.00390625" style="0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18.75">
      <c r="A2" s="43" t="s">
        <v>100</v>
      </c>
      <c r="B2" s="43"/>
      <c r="C2" s="43"/>
      <c r="D2" s="43"/>
      <c r="E2" s="43"/>
      <c r="F2" s="43"/>
      <c r="G2" s="43"/>
      <c r="H2" s="43"/>
      <c r="I2" s="43"/>
    </row>
    <row r="3" spans="1:9" ht="15.75" thickBot="1">
      <c r="A3" s="2"/>
      <c r="B3" s="2"/>
      <c r="C3" s="2"/>
      <c r="D3" s="2"/>
      <c r="E3" s="2"/>
      <c r="F3" s="2"/>
      <c r="G3" s="2"/>
      <c r="H3" s="2"/>
      <c r="I3" s="2"/>
    </row>
    <row r="4" spans="1:11" ht="160.5" customHeight="1" thickBot="1">
      <c r="A4" s="8" t="s">
        <v>0</v>
      </c>
      <c r="B4" s="9" t="s">
        <v>1</v>
      </c>
      <c r="C4" s="9" t="s">
        <v>2</v>
      </c>
      <c r="D4" s="9" t="s">
        <v>130</v>
      </c>
      <c r="E4" s="9" t="s">
        <v>3</v>
      </c>
      <c r="F4" s="9" t="s">
        <v>4</v>
      </c>
      <c r="G4" s="9" t="s">
        <v>5</v>
      </c>
      <c r="H4" s="9" t="s">
        <v>126</v>
      </c>
      <c r="I4" s="10" t="s">
        <v>133</v>
      </c>
      <c r="J4" s="2"/>
      <c r="K4" s="2"/>
    </row>
    <row r="5" spans="1:9" ht="147.75" customHeight="1">
      <c r="A5" s="12">
        <v>1</v>
      </c>
      <c r="B5" s="22" t="s">
        <v>6</v>
      </c>
      <c r="C5" s="22" t="s">
        <v>7</v>
      </c>
      <c r="D5" s="22" t="s">
        <v>8</v>
      </c>
      <c r="E5" s="23">
        <v>820237035.05</v>
      </c>
      <c r="F5" s="23">
        <v>820237035.05</v>
      </c>
      <c r="G5" s="23">
        <v>392873939.36</v>
      </c>
      <c r="H5" s="24">
        <f aca="true" t="shared" si="0" ref="H5:H27">G5/F5*100</f>
        <v>47.89761039454299</v>
      </c>
      <c r="I5" s="13"/>
    </row>
    <row r="6" spans="1:9" ht="118.5" customHeight="1">
      <c r="A6" s="29" t="s">
        <v>127</v>
      </c>
      <c r="B6" s="3" t="s">
        <v>125</v>
      </c>
      <c r="C6" s="11"/>
      <c r="D6" s="11"/>
      <c r="E6" s="11">
        <v>1470755</v>
      </c>
      <c r="F6" s="11">
        <v>1470755</v>
      </c>
      <c r="G6" s="11">
        <v>16228.78</v>
      </c>
      <c r="H6" s="11">
        <f t="shared" si="0"/>
        <v>1.1034319108213129</v>
      </c>
      <c r="I6" s="14"/>
    </row>
    <row r="7" spans="1:9" ht="225.75" customHeight="1">
      <c r="A7" s="29" t="s">
        <v>128</v>
      </c>
      <c r="B7" s="3" t="s">
        <v>124</v>
      </c>
      <c r="C7" s="1"/>
      <c r="D7" s="7"/>
      <c r="E7" s="11">
        <v>424818467.9</v>
      </c>
      <c r="F7" s="11">
        <v>424818467.9</v>
      </c>
      <c r="G7" s="11">
        <v>213321931.57</v>
      </c>
      <c r="H7" s="11">
        <f t="shared" si="0"/>
        <v>50.21484414849282</v>
      </c>
      <c r="I7" s="14"/>
    </row>
    <row r="8" spans="1:9" ht="132" customHeight="1">
      <c r="A8" s="15">
        <v>2</v>
      </c>
      <c r="B8" s="22" t="s">
        <v>9</v>
      </c>
      <c r="C8" s="22" t="s">
        <v>71</v>
      </c>
      <c r="D8" s="22" t="s">
        <v>72</v>
      </c>
      <c r="E8" s="23">
        <v>53939798.71</v>
      </c>
      <c r="F8" s="23">
        <v>53939798.71</v>
      </c>
      <c r="G8" s="23">
        <v>23620083.5</v>
      </c>
      <c r="H8" s="24">
        <f t="shared" si="0"/>
        <v>43.789713838181285</v>
      </c>
      <c r="I8" s="14"/>
    </row>
    <row r="9" spans="1:9" ht="71.25">
      <c r="A9" s="15">
        <v>3</v>
      </c>
      <c r="B9" s="22" t="s">
        <v>10</v>
      </c>
      <c r="C9" s="22" t="s">
        <v>52</v>
      </c>
      <c r="D9" s="22" t="s">
        <v>53</v>
      </c>
      <c r="E9" s="23">
        <v>69501258.75</v>
      </c>
      <c r="F9" s="23">
        <v>69501258.75</v>
      </c>
      <c r="G9" s="23">
        <v>30168805.1</v>
      </c>
      <c r="H9" s="24">
        <f t="shared" si="0"/>
        <v>43.407566485261675</v>
      </c>
      <c r="I9" s="16"/>
    </row>
    <row r="10" spans="1:9" ht="147" customHeight="1">
      <c r="A10" s="15">
        <v>4</v>
      </c>
      <c r="B10" s="22" t="s">
        <v>11</v>
      </c>
      <c r="C10" s="22" t="s">
        <v>54</v>
      </c>
      <c r="D10" s="22" t="s">
        <v>55</v>
      </c>
      <c r="E10" s="23">
        <v>518933930.4</v>
      </c>
      <c r="F10" s="23">
        <v>518933930.4</v>
      </c>
      <c r="G10" s="23">
        <v>222726227.63</v>
      </c>
      <c r="H10" s="24">
        <f t="shared" si="0"/>
        <v>42.91995851154311</v>
      </c>
      <c r="I10" s="17" t="s">
        <v>149</v>
      </c>
    </row>
    <row r="11" spans="1:9" ht="47.25" customHeight="1">
      <c r="A11" s="29" t="s">
        <v>56</v>
      </c>
      <c r="B11" s="26" t="s">
        <v>57</v>
      </c>
      <c r="C11" s="1"/>
      <c r="D11" s="5"/>
      <c r="E11" s="11">
        <v>20000000</v>
      </c>
      <c r="F11" s="11">
        <v>20000000</v>
      </c>
      <c r="G11" s="11">
        <v>94952</v>
      </c>
      <c r="H11" s="11">
        <f t="shared" si="0"/>
        <v>0.47476</v>
      </c>
      <c r="I11" s="14"/>
    </row>
    <row r="12" spans="1:9" ht="63.75" customHeight="1">
      <c r="A12" s="15">
        <v>5</v>
      </c>
      <c r="B12" s="22" t="s">
        <v>12</v>
      </c>
      <c r="C12" s="22" t="s">
        <v>35</v>
      </c>
      <c r="D12" s="22" t="s">
        <v>36</v>
      </c>
      <c r="E12" s="23">
        <v>7364326770.8</v>
      </c>
      <c r="F12" s="23">
        <v>7364326770.8</v>
      </c>
      <c r="G12" s="23">
        <v>4061372909.91</v>
      </c>
      <c r="H12" s="24">
        <f t="shared" si="0"/>
        <v>55.14927618385415</v>
      </c>
      <c r="I12" s="14"/>
    </row>
    <row r="13" spans="1:9" ht="73.5" customHeight="1">
      <c r="A13" s="15">
        <v>6</v>
      </c>
      <c r="B13" s="22" t="s">
        <v>13</v>
      </c>
      <c r="C13" s="22" t="s">
        <v>60</v>
      </c>
      <c r="D13" s="22" t="s">
        <v>61</v>
      </c>
      <c r="E13" s="23">
        <v>356352234.88</v>
      </c>
      <c r="F13" s="23">
        <v>356352234.88</v>
      </c>
      <c r="G13" s="23">
        <v>198760488.85</v>
      </c>
      <c r="H13" s="24">
        <f t="shared" si="0"/>
        <v>55.77641148144663</v>
      </c>
      <c r="I13" s="14"/>
    </row>
    <row r="14" spans="1:9" ht="78.75" customHeight="1">
      <c r="A14" s="15">
        <v>7</v>
      </c>
      <c r="B14" s="22" t="s">
        <v>14</v>
      </c>
      <c r="C14" s="22" t="s">
        <v>143</v>
      </c>
      <c r="D14" s="22" t="s">
        <v>34</v>
      </c>
      <c r="E14" s="23">
        <v>9140318531.89</v>
      </c>
      <c r="F14" s="23">
        <v>9140318531.89</v>
      </c>
      <c r="G14" s="23">
        <v>5613470588.91</v>
      </c>
      <c r="H14" s="24">
        <f t="shared" si="0"/>
        <v>61.414386920159856</v>
      </c>
      <c r="I14" s="14"/>
    </row>
    <row r="15" spans="1:9" ht="161.25" customHeight="1">
      <c r="A15" s="15">
        <v>8</v>
      </c>
      <c r="B15" s="22" t="s">
        <v>15</v>
      </c>
      <c r="C15" s="22" t="s">
        <v>73</v>
      </c>
      <c r="D15" s="22" t="s">
        <v>74</v>
      </c>
      <c r="E15" s="23">
        <v>7385821133.63</v>
      </c>
      <c r="F15" s="23">
        <v>7385821133.63</v>
      </c>
      <c r="G15" s="23">
        <v>3848274255.24</v>
      </c>
      <c r="H15" s="24">
        <f t="shared" si="0"/>
        <v>52.10353981790297</v>
      </c>
      <c r="I15" s="14"/>
    </row>
    <row r="16" spans="1:9" ht="120.75" customHeight="1">
      <c r="A16" s="29" t="s">
        <v>59</v>
      </c>
      <c r="B16" s="27" t="s">
        <v>58</v>
      </c>
      <c r="C16" s="1"/>
      <c r="D16" s="7"/>
      <c r="E16" s="11">
        <v>1026106592.84</v>
      </c>
      <c r="F16" s="11">
        <v>1026106592.84</v>
      </c>
      <c r="G16" s="11">
        <v>642945128.92</v>
      </c>
      <c r="H16" s="11">
        <f t="shared" si="0"/>
        <v>62.65870752671929</v>
      </c>
      <c r="I16" s="14"/>
    </row>
    <row r="17" spans="1:9" ht="117.75" customHeight="1">
      <c r="A17" s="29" t="s">
        <v>76</v>
      </c>
      <c r="B17" s="27" t="s">
        <v>75</v>
      </c>
      <c r="C17" s="1"/>
      <c r="D17" s="7"/>
      <c r="E17" s="11">
        <v>1181802551.02</v>
      </c>
      <c r="F17" s="11">
        <v>1181802551.02</v>
      </c>
      <c r="G17" s="11">
        <v>519854877.74</v>
      </c>
      <c r="H17" s="11">
        <f t="shared" si="0"/>
        <v>43.98830221607825</v>
      </c>
      <c r="I17" s="14"/>
    </row>
    <row r="18" spans="1:9" ht="49.5" customHeight="1">
      <c r="A18" s="29" t="s">
        <v>77</v>
      </c>
      <c r="B18" s="27" t="s">
        <v>101</v>
      </c>
      <c r="C18" s="1"/>
      <c r="D18" s="7"/>
      <c r="E18" s="11">
        <v>4208669400</v>
      </c>
      <c r="F18" s="11">
        <v>4208669400</v>
      </c>
      <c r="G18" s="11">
        <v>2450751787.84</v>
      </c>
      <c r="H18" s="11">
        <f t="shared" si="0"/>
        <v>58.23103586706051</v>
      </c>
      <c r="I18" s="14"/>
    </row>
    <row r="19" spans="1:9" ht="68.25" customHeight="1">
      <c r="A19" s="29" t="s">
        <v>78</v>
      </c>
      <c r="B19" s="27" t="s">
        <v>102</v>
      </c>
      <c r="C19" s="1"/>
      <c r="D19" s="7"/>
      <c r="E19" s="11">
        <v>55682200</v>
      </c>
      <c r="F19" s="11">
        <v>55682200</v>
      </c>
      <c r="G19" s="11">
        <v>24555612.03</v>
      </c>
      <c r="H19" s="11">
        <f t="shared" si="0"/>
        <v>44.099572269055464</v>
      </c>
      <c r="I19" s="14"/>
    </row>
    <row r="20" spans="1:9" ht="201" customHeight="1">
      <c r="A20" s="29" t="s">
        <v>79</v>
      </c>
      <c r="B20" s="27" t="s">
        <v>103</v>
      </c>
      <c r="C20" s="1"/>
      <c r="D20" s="7"/>
      <c r="E20" s="11">
        <v>74629417.72</v>
      </c>
      <c r="F20" s="11">
        <v>74629417.72</v>
      </c>
      <c r="G20" s="11">
        <v>35450612.08</v>
      </c>
      <c r="H20" s="11">
        <f t="shared" si="0"/>
        <v>47.50219573333152</v>
      </c>
      <c r="I20" s="18" t="s">
        <v>148</v>
      </c>
    </row>
    <row r="21" spans="1:9" ht="79.5" customHeight="1">
      <c r="A21" s="29" t="s">
        <v>80</v>
      </c>
      <c r="B21" s="3" t="s">
        <v>123</v>
      </c>
      <c r="C21" s="1"/>
      <c r="D21" s="7"/>
      <c r="E21" s="11">
        <v>81564318.05</v>
      </c>
      <c r="F21" s="11">
        <v>81564318.05</v>
      </c>
      <c r="G21" s="11">
        <v>32256461.26</v>
      </c>
      <c r="H21" s="11">
        <f t="shared" si="0"/>
        <v>39.54727021713879</v>
      </c>
      <c r="I21" s="14"/>
    </row>
    <row r="22" spans="1:9" ht="63.75" customHeight="1">
      <c r="A22" s="29" t="s">
        <v>82</v>
      </c>
      <c r="B22" s="27" t="s">
        <v>122</v>
      </c>
      <c r="C22" s="1"/>
      <c r="D22" s="7"/>
      <c r="E22" s="11">
        <v>218388363.5</v>
      </c>
      <c r="F22" s="11">
        <v>218388363.5</v>
      </c>
      <c r="G22" s="11">
        <v>57269943</v>
      </c>
      <c r="H22" s="11">
        <f t="shared" si="0"/>
        <v>26.223898600714595</v>
      </c>
      <c r="I22" s="14"/>
    </row>
    <row r="23" spans="1:9" ht="81" customHeight="1">
      <c r="A23" s="29" t="s">
        <v>83</v>
      </c>
      <c r="B23" s="27" t="s">
        <v>121</v>
      </c>
      <c r="C23" s="1"/>
      <c r="D23" s="7"/>
      <c r="E23" s="11">
        <v>50925000</v>
      </c>
      <c r="F23" s="11">
        <v>50925000</v>
      </c>
      <c r="G23" s="11">
        <v>0</v>
      </c>
      <c r="H23" s="11">
        <f t="shared" si="0"/>
        <v>0</v>
      </c>
      <c r="I23" s="14"/>
    </row>
    <row r="24" spans="1:9" ht="135" customHeight="1">
      <c r="A24" s="29" t="s">
        <v>84</v>
      </c>
      <c r="B24" s="27" t="s">
        <v>104</v>
      </c>
      <c r="C24" s="1"/>
      <c r="D24" s="26" t="s">
        <v>132</v>
      </c>
      <c r="E24" s="11">
        <v>179088090.5</v>
      </c>
      <c r="F24" s="11">
        <v>179088090.5</v>
      </c>
      <c r="G24" s="11">
        <v>85189832.27</v>
      </c>
      <c r="H24" s="11">
        <f t="shared" si="0"/>
        <v>47.568675299488994</v>
      </c>
      <c r="I24" s="19" t="s">
        <v>131</v>
      </c>
    </row>
    <row r="25" spans="1:9" ht="47.25" customHeight="1">
      <c r="A25" s="29" t="s">
        <v>85</v>
      </c>
      <c r="B25" s="27" t="s">
        <v>105</v>
      </c>
      <c r="C25" s="1"/>
      <c r="D25" s="7"/>
      <c r="E25" s="11">
        <v>155537100</v>
      </c>
      <c r="F25" s="11">
        <v>155537100</v>
      </c>
      <c r="G25" s="11">
        <v>0</v>
      </c>
      <c r="H25" s="11">
        <f t="shared" si="0"/>
        <v>0</v>
      </c>
      <c r="I25" s="14"/>
    </row>
    <row r="26" spans="1:9" ht="114" customHeight="1">
      <c r="A26" s="29" t="s">
        <v>86</v>
      </c>
      <c r="B26" s="27" t="s">
        <v>81</v>
      </c>
      <c r="C26" s="1"/>
      <c r="D26" s="7"/>
      <c r="E26" s="11">
        <v>10000000</v>
      </c>
      <c r="F26" s="11">
        <v>10000000</v>
      </c>
      <c r="G26" s="11">
        <v>0</v>
      </c>
      <c r="H26" s="11">
        <f t="shared" si="0"/>
        <v>0</v>
      </c>
      <c r="I26" s="14"/>
    </row>
    <row r="27" spans="1:9" ht="76.5" customHeight="1">
      <c r="A27" s="29" t="s">
        <v>87</v>
      </c>
      <c r="B27" s="27" t="s">
        <v>106</v>
      </c>
      <c r="C27" s="1"/>
      <c r="D27" s="7"/>
      <c r="E27" s="4">
        <v>143428100</v>
      </c>
      <c r="F27" s="4">
        <v>143428100</v>
      </c>
      <c r="G27" s="4">
        <v>0</v>
      </c>
      <c r="H27" s="6">
        <f t="shared" si="0"/>
        <v>0</v>
      </c>
      <c r="I27" s="14"/>
    </row>
    <row r="28" spans="1:9" ht="81" customHeight="1">
      <c r="A28" s="15">
        <v>9</v>
      </c>
      <c r="B28" s="22" t="s">
        <v>16</v>
      </c>
      <c r="C28" s="22" t="s">
        <v>66</v>
      </c>
      <c r="D28" s="22" t="s">
        <v>67</v>
      </c>
      <c r="E28" s="23">
        <v>2799122065.52</v>
      </c>
      <c r="F28" s="23">
        <v>2799122065.52</v>
      </c>
      <c r="G28" s="23">
        <v>1614254237.08</v>
      </c>
      <c r="H28" s="25">
        <f aca="true" t="shared" si="1" ref="H28:H36">G28/F28*100</f>
        <v>57.670019359449256</v>
      </c>
      <c r="I28" s="14"/>
    </row>
    <row r="29" spans="1:9" ht="70.5" customHeight="1">
      <c r="A29" s="29" t="s">
        <v>68</v>
      </c>
      <c r="B29" s="3" t="s">
        <v>107</v>
      </c>
      <c r="C29" s="1"/>
      <c r="D29" s="5"/>
      <c r="E29" s="11">
        <v>33466672.15</v>
      </c>
      <c r="F29" s="11">
        <v>33466672.15</v>
      </c>
      <c r="G29" s="11">
        <v>14140628.37</v>
      </c>
      <c r="H29" s="11">
        <f t="shared" si="1"/>
        <v>42.25286669263289</v>
      </c>
      <c r="I29" s="14"/>
    </row>
    <row r="30" spans="1:9" ht="72.75" customHeight="1">
      <c r="A30" s="29" t="s">
        <v>69</v>
      </c>
      <c r="B30" s="3" t="s">
        <v>108</v>
      </c>
      <c r="C30" s="1"/>
      <c r="D30" s="5"/>
      <c r="E30" s="11">
        <v>1951176157.49</v>
      </c>
      <c r="F30" s="11">
        <v>1951176157.49</v>
      </c>
      <c r="G30" s="11">
        <v>1202906945</v>
      </c>
      <c r="H30" s="11">
        <f t="shared" si="1"/>
        <v>61.65035075804861</v>
      </c>
      <c r="I30" s="14"/>
    </row>
    <row r="31" spans="1:9" ht="107.25" customHeight="1">
      <c r="A31" s="29" t="s">
        <v>70</v>
      </c>
      <c r="B31" s="27" t="s">
        <v>109</v>
      </c>
      <c r="C31" s="1"/>
      <c r="D31" s="30" t="s">
        <v>129</v>
      </c>
      <c r="E31" s="28">
        <v>10814079.44</v>
      </c>
      <c r="F31" s="11">
        <v>10814079.44</v>
      </c>
      <c r="G31" s="11">
        <v>4553270.49</v>
      </c>
      <c r="H31" s="11">
        <f t="shared" si="1"/>
        <v>42.10502165499166</v>
      </c>
      <c r="I31" s="19" t="s">
        <v>134</v>
      </c>
    </row>
    <row r="32" spans="1:9" ht="178.5" customHeight="1">
      <c r="A32" s="15">
        <v>10</v>
      </c>
      <c r="B32" s="22" t="s">
        <v>17</v>
      </c>
      <c r="C32" s="22" t="s">
        <v>38</v>
      </c>
      <c r="D32" s="22" t="s">
        <v>37</v>
      </c>
      <c r="E32" s="23">
        <v>2531581466.51</v>
      </c>
      <c r="F32" s="23">
        <v>2531581466.51</v>
      </c>
      <c r="G32" s="23">
        <v>1159781553.42</v>
      </c>
      <c r="H32" s="23">
        <f t="shared" si="1"/>
        <v>45.81253136676092</v>
      </c>
      <c r="I32" s="14"/>
    </row>
    <row r="33" spans="1:9" ht="70.5" customHeight="1">
      <c r="A33" s="29" t="s">
        <v>39</v>
      </c>
      <c r="B33" s="3" t="s">
        <v>144</v>
      </c>
      <c r="C33" s="1"/>
      <c r="D33" s="5"/>
      <c r="E33" s="11">
        <v>38000000</v>
      </c>
      <c r="F33" s="11">
        <v>38000000</v>
      </c>
      <c r="G33" s="11">
        <v>31662438.03</v>
      </c>
      <c r="H33" s="11">
        <f t="shared" si="1"/>
        <v>83.32220534210528</v>
      </c>
      <c r="I33" s="14"/>
    </row>
    <row r="34" spans="1:9" ht="149.25" customHeight="1">
      <c r="A34" s="29" t="s">
        <v>40</v>
      </c>
      <c r="B34" s="3" t="s">
        <v>41</v>
      </c>
      <c r="C34" s="1"/>
      <c r="D34" s="5"/>
      <c r="E34" s="11">
        <v>75598911.32</v>
      </c>
      <c r="F34" s="11">
        <v>75598911.32</v>
      </c>
      <c r="G34" s="11">
        <v>40305269.02</v>
      </c>
      <c r="H34" s="11">
        <f t="shared" si="1"/>
        <v>53.31461566872734</v>
      </c>
      <c r="I34" s="14"/>
    </row>
    <row r="35" spans="1:9" ht="89.25" customHeight="1">
      <c r="A35" s="29" t="s">
        <v>42</v>
      </c>
      <c r="B35" s="3" t="s">
        <v>43</v>
      </c>
      <c r="C35" s="1"/>
      <c r="D35" s="5"/>
      <c r="E35" s="11">
        <v>46254364.35</v>
      </c>
      <c r="F35" s="11">
        <v>46254364.35</v>
      </c>
      <c r="G35" s="11">
        <v>31019247.15</v>
      </c>
      <c r="H35" s="11">
        <f t="shared" si="1"/>
        <v>67.06231419651971</v>
      </c>
      <c r="I35" s="14"/>
    </row>
    <row r="36" spans="1:9" ht="46.5" customHeight="1">
      <c r="A36" s="29" t="s">
        <v>44</v>
      </c>
      <c r="B36" s="3" t="s">
        <v>45</v>
      </c>
      <c r="C36" s="1"/>
      <c r="D36" s="5"/>
      <c r="E36" s="11">
        <v>2246121479.51</v>
      </c>
      <c r="F36" s="11">
        <v>2246121479.51</v>
      </c>
      <c r="G36" s="11">
        <v>995565485.23</v>
      </c>
      <c r="H36" s="11">
        <f t="shared" si="1"/>
        <v>44.32375961460403</v>
      </c>
      <c r="I36" s="14"/>
    </row>
    <row r="37" spans="1:9" ht="66.75" customHeight="1">
      <c r="A37" s="29" t="s">
        <v>46</v>
      </c>
      <c r="B37" s="3" t="s">
        <v>47</v>
      </c>
      <c r="C37" s="1"/>
      <c r="D37" s="5"/>
      <c r="E37" s="11">
        <v>51515445.5</v>
      </c>
      <c r="F37" s="11">
        <v>51515445.5</v>
      </c>
      <c r="G37" s="11">
        <v>27303305.17</v>
      </c>
      <c r="H37" s="11">
        <f aca="true" t="shared" si="2" ref="H37:H59">G37/F37*100</f>
        <v>53.00023110544585</v>
      </c>
      <c r="I37" s="14"/>
    </row>
    <row r="38" spans="1:9" ht="132.75" customHeight="1">
      <c r="A38" s="29" t="s">
        <v>48</v>
      </c>
      <c r="B38" s="27" t="s">
        <v>49</v>
      </c>
      <c r="C38" s="1"/>
      <c r="D38" s="30" t="s">
        <v>136</v>
      </c>
      <c r="E38" s="28">
        <v>8535798.84</v>
      </c>
      <c r="F38" s="11">
        <v>8535798.84</v>
      </c>
      <c r="G38" s="11">
        <v>3946316.79</v>
      </c>
      <c r="H38" s="11">
        <f t="shared" si="2"/>
        <v>46.23254207335561</v>
      </c>
      <c r="I38" s="19" t="s">
        <v>135</v>
      </c>
    </row>
    <row r="39" spans="1:9" ht="110.25" customHeight="1">
      <c r="A39" s="15">
        <v>11</v>
      </c>
      <c r="B39" s="22" t="s">
        <v>18</v>
      </c>
      <c r="C39" s="22" t="s">
        <v>89</v>
      </c>
      <c r="D39" s="22" t="s">
        <v>88</v>
      </c>
      <c r="E39" s="23">
        <v>14209775978.14</v>
      </c>
      <c r="F39" s="23">
        <v>14210131478.14</v>
      </c>
      <c r="G39" s="23">
        <v>5094493651.64</v>
      </c>
      <c r="H39" s="23">
        <f t="shared" si="2"/>
        <v>35.85113663076981</v>
      </c>
      <c r="I39" s="14"/>
    </row>
    <row r="40" spans="1:9" ht="31.5" customHeight="1">
      <c r="A40" s="29" t="s">
        <v>90</v>
      </c>
      <c r="B40" s="3" t="s">
        <v>110</v>
      </c>
      <c r="C40" s="1"/>
      <c r="D40" s="5"/>
      <c r="E40" s="11">
        <v>88506500</v>
      </c>
      <c r="F40" s="11">
        <v>88506500</v>
      </c>
      <c r="G40" s="11">
        <v>4743777.04</v>
      </c>
      <c r="H40" s="11">
        <f t="shared" si="2"/>
        <v>5.3598063871015125</v>
      </c>
      <c r="I40" s="14"/>
    </row>
    <row r="41" spans="1:9" ht="81.75" customHeight="1">
      <c r="A41" s="29" t="s">
        <v>91</v>
      </c>
      <c r="B41" s="3" t="s">
        <v>111</v>
      </c>
      <c r="C41" s="1"/>
      <c r="D41" s="5"/>
      <c r="E41" s="11">
        <v>1293375700</v>
      </c>
      <c r="F41" s="11">
        <v>1293375700</v>
      </c>
      <c r="G41" s="11">
        <v>688427373.27</v>
      </c>
      <c r="H41" s="11">
        <f t="shared" si="2"/>
        <v>53.22717701206231</v>
      </c>
      <c r="I41" s="14"/>
    </row>
    <row r="42" spans="1:9" ht="117.75" customHeight="1">
      <c r="A42" s="29" t="s">
        <v>92</v>
      </c>
      <c r="B42" s="27" t="s">
        <v>112</v>
      </c>
      <c r="C42" s="1"/>
      <c r="D42" s="30" t="s">
        <v>137</v>
      </c>
      <c r="E42" s="28">
        <v>55720300</v>
      </c>
      <c r="F42" s="11">
        <v>55720300</v>
      </c>
      <c r="G42" s="11">
        <v>29672925.74</v>
      </c>
      <c r="H42" s="11">
        <f t="shared" si="2"/>
        <v>53.253348851316304</v>
      </c>
      <c r="I42" s="19" t="s">
        <v>145</v>
      </c>
    </row>
    <row r="43" spans="1:9" ht="174.75" customHeight="1">
      <c r="A43" s="29" t="s">
        <v>93</v>
      </c>
      <c r="B43" s="3" t="s">
        <v>113</v>
      </c>
      <c r="C43" s="1"/>
      <c r="D43" s="5"/>
      <c r="E43" s="11">
        <v>9054000</v>
      </c>
      <c r="F43" s="11">
        <v>9054000</v>
      </c>
      <c r="G43" s="11">
        <v>9054000</v>
      </c>
      <c r="H43" s="11">
        <f t="shared" si="2"/>
        <v>100</v>
      </c>
      <c r="I43" s="19"/>
    </row>
    <row r="44" spans="1:9" ht="101.25" customHeight="1">
      <c r="A44" s="15">
        <v>12</v>
      </c>
      <c r="B44" s="22" t="s">
        <v>19</v>
      </c>
      <c r="C44" s="22" t="s">
        <v>95</v>
      </c>
      <c r="D44" s="22" t="s">
        <v>94</v>
      </c>
      <c r="E44" s="23">
        <v>411943700.97</v>
      </c>
      <c r="F44" s="23">
        <v>411943700.97</v>
      </c>
      <c r="G44" s="23">
        <v>173504094.71</v>
      </c>
      <c r="H44" s="23">
        <f t="shared" si="2"/>
        <v>42.11839974769647</v>
      </c>
      <c r="I44" s="20"/>
    </row>
    <row r="45" spans="1:9" ht="81.75" customHeight="1">
      <c r="A45" s="15">
        <v>13</v>
      </c>
      <c r="B45" s="22" t="s">
        <v>20</v>
      </c>
      <c r="C45" s="22" t="s">
        <v>50</v>
      </c>
      <c r="D45" s="22" t="s">
        <v>51</v>
      </c>
      <c r="E45" s="23">
        <v>145763719.6</v>
      </c>
      <c r="F45" s="23">
        <v>145763719.6</v>
      </c>
      <c r="G45" s="23">
        <v>69029776.25</v>
      </c>
      <c r="H45" s="23">
        <f t="shared" si="2"/>
        <v>47.35730978835422</v>
      </c>
      <c r="I45" s="20"/>
    </row>
    <row r="46" spans="1:9" ht="171.75" customHeight="1">
      <c r="A46" s="15">
        <v>14</v>
      </c>
      <c r="B46" s="22" t="s">
        <v>21</v>
      </c>
      <c r="C46" s="22" t="s">
        <v>62</v>
      </c>
      <c r="D46" s="22" t="s">
        <v>63</v>
      </c>
      <c r="E46" s="23">
        <v>512001463.67</v>
      </c>
      <c r="F46" s="23">
        <v>512001463.67</v>
      </c>
      <c r="G46" s="23">
        <v>233800414.5</v>
      </c>
      <c r="H46" s="23">
        <f t="shared" si="2"/>
        <v>45.6640129159262</v>
      </c>
      <c r="I46" s="14"/>
    </row>
    <row r="47" spans="1:9" ht="56.25" customHeight="1">
      <c r="A47" s="29" t="s">
        <v>64</v>
      </c>
      <c r="B47" s="3" t="s">
        <v>114</v>
      </c>
      <c r="C47" s="1"/>
      <c r="D47" s="5"/>
      <c r="E47" s="11">
        <v>6938637</v>
      </c>
      <c r="F47" s="11">
        <v>6938637</v>
      </c>
      <c r="G47" s="11">
        <v>3548006.34</v>
      </c>
      <c r="H47" s="11">
        <f t="shared" si="2"/>
        <v>51.13405327299871</v>
      </c>
      <c r="I47" s="14"/>
    </row>
    <row r="48" spans="1:9" ht="121.5" customHeight="1">
      <c r="A48" s="29" t="s">
        <v>65</v>
      </c>
      <c r="B48" s="3" t="s">
        <v>115</v>
      </c>
      <c r="C48" s="1"/>
      <c r="D48" s="5"/>
      <c r="E48" s="11">
        <v>1998300</v>
      </c>
      <c r="F48" s="11">
        <v>1998300</v>
      </c>
      <c r="G48" s="11">
        <v>0</v>
      </c>
      <c r="H48" s="11">
        <f t="shared" si="2"/>
        <v>0</v>
      </c>
      <c r="I48" s="14"/>
    </row>
    <row r="49" spans="1:9" ht="68.25" customHeight="1">
      <c r="A49" s="15">
        <v>15</v>
      </c>
      <c r="B49" s="22" t="s">
        <v>22</v>
      </c>
      <c r="C49" s="22" t="s">
        <v>97</v>
      </c>
      <c r="D49" s="22" t="s">
        <v>96</v>
      </c>
      <c r="E49" s="23">
        <v>273758886.2</v>
      </c>
      <c r="F49" s="23">
        <v>273758886.2</v>
      </c>
      <c r="G49" s="23">
        <v>120722595.91</v>
      </c>
      <c r="H49" s="23">
        <f t="shared" si="2"/>
        <v>44.09814694446255</v>
      </c>
      <c r="I49" s="14"/>
    </row>
    <row r="50" spans="1:9" ht="195.75" customHeight="1">
      <c r="A50" s="15">
        <v>16</v>
      </c>
      <c r="B50" s="22" t="s">
        <v>23</v>
      </c>
      <c r="C50" s="22" t="s">
        <v>98</v>
      </c>
      <c r="D50" s="22" t="s">
        <v>99</v>
      </c>
      <c r="E50" s="23">
        <v>264003617.17</v>
      </c>
      <c r="F50" s="23">
        <v>264003617.17</v>
      </c>
      <c r="G50" s="23">
        <v>122432179.72</v>
      </c>
      <c r="H50" s="23">
        <f t="shared" si="2"/>
        <v>46.37519024641325</v>
      </c>
      <c r="I50" s="19" t="s">
        <v>142</v>
      </c>
    </row>
    <row r="51" spans="1:9" ht="124.5" customHeight="1">
      <c r="A51" s="15">
        <v>17</v>
      </c>
      <c r="B51" s="22" t="s">
        <v>24</v>
      </c>
      <c r="C51" s="22" t="s">
        <v>32</v>
      </c>
      <c r="D51" s="22" t="s">
        <v>33</v>
      </c>
      <c r="E51" s="23">
        <v>270439862</v>
      </c>
      <c r="F51" s="23">
        <v>270439862</v>
      </c>
      <c r="G51" s="23">
        <v>142859762.36</v>
      </c>
      <c r="H51" s="23">
        <f t="shared" si="2"/>
        <v>52.82496496762745</v>
      </c>
      <c r="I51" s="14"/>
    </row>
    <row r="52" spans="1:9" ht="57" customHeight="1">
      <c r="A52" s="29" t="s">
        <v>25</v>
      </c>
      <c r="B52" s="3" t="s">
        <v>116</v>
      </c>
      <c r="C52" s="1"/>
      <c r="D52" s="7"/>
      <c r="E52" s="11">
        <v>31037895.97</v>
      </c>
      <c r="F52" s="11">
        <v>31037895.97</v>
      </c>
      <c r="G52" s="11">
        <v>16143112.8</v>
      </c>
      <c r="H52" s="11">
        <f t="shared" si="2"/>
        <v>52.01097656749444</v>
      </c>
      <c r="I52" s="14"/>
    </row>
    <row r="53" spans="1:9" ht="110.25" customHeight="1">
      <c r="A53" s="29" t="s">
        <v>26</v>
      </c>
      <c r="B53" s="3" t="s">
        <v>120</v>
      </c>
      <c r="C53" s="1"/>
      <c r="D53" s="7"/>
      <c r="E53" s="11">
        <v>4930000</v>
      </c>
      <c r="F53" s="11">
        <v>4930000</v>
      </c>
      <c r="G53" s="11">
        <v>1192100</v>
      </c>
      <c r="H53" s="11">
        <f t="shared" si="2"/>
        <v>24.18052738336714</v>
      </c>
      <c r="I53" s="14"/>
    </row>
    <row r="54" spans="1:9" ht="97.5" customHeight="1">
      <c r="A54" s="29" t="s">
        <v>27</v>
      </c>
      <c r="B54" s="3" t="s">
        <v>146</v>
      </c>
      <c r="C54" s="1"/>
      <c r="D54" s="7"/>
      <c r="E54" s="11">
        <v>85080051.05</v>
      </c>
      <c r="F54" s="11">
        <v>85080051.05</v>
      </c>
      <c r="G54" s="11">
        <v>50499943</v>
      </c>
      <c r="H54" s="11">
        <f t="shared" si="2"/>
        <v>59.355797718459414</v>
      </c>
      <c r="I54" s="14"/>
    </row>
    <row r="55" spans="1:9" ht="78.75" customHeight="1">
      <c r="A55" s="29" t="s">
        <v>28</v>
      </c>
      <c r="B55" s="3" t="s">
        <v>147</v>
      </c>
      <c r="C55" s="1"/>
      <c r="D55" s="7"/>
      <c r="E55" s="11">
        <v>85080051.05</v>
      </c>
      <c r="F55" s="11">
        <v>85080051.05</v>
      </c>
      <c r="G55" s="11">
        <v>50499943</v>
      </c>
      <c r="H55" s="11">
        <f t="shared" si="2"/>
        <v>59.355797718459414</v>
      </c>
      <c r="I55" s="14"/>
    </row>
    <row r="56" spans="1:9" ht="95.25" customHeight="1">
      <c r="A56" s="29" t="s">
        <v>29</v>
      </c>
      <c r="B56" s="3" t="s">
        <v>119</v>
      </c>
      <c r="C56" s="1"/>
      <c r="D56" s="7"/>
      <c r="E56" s="11">
        <v>61145173.81</v>
      </c>
      <c r="F56" s="11">
        <v>61145173.81</v>
      </c>
      <c r="G56" s="11">
        <v>42396563.81</v>
      </c>
      <c r="H56" s="11">
        <f t="shared" si="2"/>
        <v>69.33754729644131</v>
      </c>
      <c r="I56" s="14"/>
    </row>
    <row r="57" spans="1:9" ht="119.25" customHeight="1">
      <c r="A57" s="29" t="s">
        <v>30</v>
      </c>
      <c r="B57" s="27" t="s">
        <v>117</v>
      </c>
      <c r="C57" s="1"/>
      <c r="D57" s="30" t="s">
        <v>140</v>
      </c>
      <c r="E57" s="28">
        <v>13004364.44</v>
      </c>
      <c r="F57" s="11">
        <v>13004364.44</v>
      </c>
      <c r="G57" s="11">
        <v>5934935.31</v>
      </c>
      <c r="H57" s="11">
        <f t="shared" si="2"/>
        <v>45.638026659302085</v>
      </c>
      <c r="I57" s="19" t="s">
        <v>138</v>
      </c>
    </row>
    <row r="58" spans="1:9" ht="115.5" customHeight="1" thickBot="1">
      <c r="A58" s="31" t="s">
        <v>31</v>
      </c>
      <c r="B58" s="32" t="s">
        <v>118</v>
      </c>
      <c r="C58" s="33"/>
      <c r="D58" s="34" t="s">
        <v>141</v>
      </c>
      <c r="E58" s="35">
        <v>49180326.6</v>
      </c>
      <c r="F58" s="36">
        <v>49180326.6</v>
      </c>
      <c r="G58" s="36">
        <v>14916878.77</v>
      </c>
      <c r="H58" s="36">
        <f t="shared" si="2"/>
        <v>30.33098761487281</v>
      </c>
      <c r="I58" s="37" t="s">
        <v>139</v>
      </c>
    </row>
    <row r="59" spans="1:9" ht="15.75" thickBot="1">
      <c r="A59" s="38"/>
      <c r="B59" s="41" t="s">
        <v>150</v>
      </c>
      <c r="C59" s="39"/>
      <c r="D59" s="39"/>
      <c r="E59" s="42">
        <f>E5+E8+E9+E10+E12+E13+E14+E15+E28+E32+E39+E44+E45+E46+E49+E50+E51</f>
        <v>47127821453.88999</v>
      </c>
      <c r="F59" s="42">
        <f>F5+F8+F9+F10+F12+F13+F14+F15+F28+F32+F39+F44+F45+F46+F49+F50+F51</f>
        <v>47128176953.88999</v>
      </c>
      <c r="G59" s="42">
        <f>G5+G8+G9+G10+G12+G13+G14+G15+G28+G32+G39+G44+G45+G46+G49+G50+G51</f>
        <v>23122145564.09</v>
      </c>
      <c r="H59" s="42">
        <f t="shared" si="2"/>
        <v>49.062253323977735</v>
      </c>
      <c r="I59" s="40"/>
    </row>
    <row r="60" spans="1:9" ht="15">
      <c r="A60" s="44"/>
      <c r="B60" s="45"/>
      <c r="C60" s="45"/>
      <c r="D60" s="45"/>
      <c r="E60" s="45"/>
      <c r="F60" s="45"/>
      <c r="G60" s="45"/>
      <c r="H60" s="45"/>
      <c r="I60" s="45"/>
    </row>
    <row r="61" spans="1:9" ht="15">
      <c r="A61" s="45"/>
      <c r="B61" s="45"/>
      <c r="C61" s="45"/>
      <c r="D61" s="45"/>
      <c r="E61" s="45"/>
      <c r="F61" s="45"/>
      <c r="G61" s="45"/>
      <c r="H61" s="45"/>
      <c r="I61" s="45"/>
    </row>
    <row r="63" spans="1:2" ht="15" customHeight="1">
      <c r="A63" s="46"/>
      <c r="B63" s="46"/>
    </row>
    <row r="64" spans="1:2" ht="7.5" customHeight="1">
      <c r="A64" s="46"/>
      <c r="B64" s="46"/>
    </row>
    <row r="65" spans="1:2" ht="16.5" customHeight="1">
      <c r="A65" s="21"/>
      <c r="B65" s="21"/>
    </row>
  </sheetData>
  <sheetProtection/>
  <mergeCells count="3">
    <mergeCell ref="A2:I2"/>
    <mergeCell ref="A60:I61"/>
    <mergeCell ref="A63:B64"/>
  </mergeCells>
  <printOptions/>
  <pageMargins left="0.1968503937007874" right="0.07874015748031496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D5"/>
  <sheetViews>
    <sheetView zoomScalePageLayoutView="0" workbookViewId="0" topLeftCell="A1">
      <selection activeCell="D5" sqref="D5"/>
    </sheetView>
  </sheetViews>
  <sheetFormatPr defaultColWidth="9.140625" defaultRowHeight="15"/>
  <cols>
    <col min="3" max="3" width="15.8515625" style="0" customWidth="1"/>
    <col min="4" max="4" width="19.8515625" style="0" customWidth="1"/>
  </cols>
  <sheetData>
    <row r="4" spans="3:4" ht="15">
      <c r="C4">
        <v>17752370.84</v>
      </c>
      <c r="D4">
        <v>9434006.84</v>
      </c>
    </row>
    <row r="5" spans="3:4" ht="15">
      <c r="C5">
        <v>1800000</v>
      </c>
      <c r="D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экономического 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СМОЛЬСКАЯ</dc:creator>
  <cp:keywords/>
  <dc:description/>
  <cp:lastModifiedBy>СЕНЧУРОВ</cp:lastModifiedBy>
  <cp:lastPrinted>2015-08-12T05:43:24Z</cp:lastPrinted>
  <dcterms:created xsi:type="dcterms:W3CDTF">2015-07-28T05:47:59Z</dcterms:created>
  <dcterms:modified xsi:type="dcterms:W3CDTF">2015-08-27T06:08:35Z</dcterms:modified>
  <cp:category/>
  <cp:version/>
  <cp:contentType/>
  <cp:contentStatus/>
</cp:coreProperties>
</file>